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cts\22-1459-01 Terminal Modernization &amp; Seismic Program - CM Services\RFQ - SOQ\Final\"/>
    </mc:Choice>
  </mc:AlternateContent>
  <xr:revisionPtr revIDLastSave="0" documentId="13_ncr:1_{4B6DA26A-2CDA-46AE-ADFC-CC7A339B3529}" xr6:coauthVersionLast="47" xr6:coauthVersionMax="47" xr10:uidLastSave="{00000000-0000-0000-0000-000000000000}"/>
  <bookViews>
    <workbookView xWindow="28680" yWindow="-6240" windowWidth="29040" windowHeight="15840" xr2:uid="{00000000-000D-0000-FFFF-FFFF00000000}"/>
  </bookViews>
  <sheets>
    <sheet name="Table 1" sheetId="1" r:id="rId1"/>
  </sheets>
  <definedNames>
    <definedName name="_xlnm.Print_Area" localSheetId="0">'Table 1'!$A$1:$G$105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1" l="1"/>
  <c r="C91" i="1"/>
  <c r="C88" i="1"/>
  <c r="C92" i="1"/>
  <c r="C95" i="1" s="1"/>
  <c r="F80" i="1"/>
  <c r="F82" i="1"/>
  <c r="E80" i="1"/>
  <c r="E82" i="1"/>
  <c r="D82" i="1"/>
  <c r="C93" i="1"/>
  <c r="C94" i="1"/>
</calcChain>
</file>

<file path=xl/sharedStrings.xml><?xml version="1.0" encoding="utf-8"?>
<sst xmlns="http://schemas.openxmlformats.org/spreadsheetml/2006/main" count="97" uniqueCount="90">
  <si>
    <t>Construction Phase</t>
  </si>
  <si>
    <t xml:space="preserve">Estimated Number of Months </t>
  </si>
  <si>
    <t>Name of the Company Submitting the Proposal HERE:</t>
  </si>
  <si>
    <r>
      <rPr>
        <b/>
        <u/>
        <sz val="10"/>
        <rFont val="Arial"/>
        <family val="2"/>
      </rPr>
      <t>EXHIBIT B</t>
    </r>
  </si>
  <si>
    <r>
      <rPr>
        <b/>
        <sz val="10"/>
        <color rgb="FF1A1522"/>
        <rFont val="Arial"/>
        <family val="2"/>
      </rPr>
      <t>Cost Category</t>
    </r>
  </si>
  <si>
    <r>
      <rPr>
        <b/>
        <sz val="10"/>
        <color rgb="FF1A1522"/>
        <rFont val="Arial"/>
        <family val="2"/>
      </rPr>
      <t>Fee &amp; Overhead</t>
    </r>
  </si>
  <si>
    <r>
      <rPr>
        <b/>
        <sz val="10"/>
        <color rgb="FF1A1522"/>
        <rFont val="Arial"/>
        <family val="2"/>
      </rPr>
      <t>General Conditions</t>
    </r>
  </si>
  <si>
    <r>
      <rPr>
        <b/>
        <sz val="10"/>
        <color rgb="FF1A1522"/>
        <rFont val="Arial"/>
        <family val="2"/>
      </rPr>
      <t>Direct Costs</t>
    </r>
  </si>
  <si>
    <r>
      <rPr>
        <b/>
        <sz val="10"/>
        <color rgb="FF1A1522"/>
        <rFont val="Arial"/>
        <family val="2"/>
      </rPr>
      <t>Comments</t>
    </r>
  </si>
  <si>
    <t>Pre-Construction Services</t>
  </si>
  <si>
    <t>"LUMP SUM"</t>
  </si>
  <si>
    <t>"Monthly Expenses"</t>
  </si>
  <si>
    <r>
      <rPr>
        <b/>
        <sz val="10"/>
        <color rgb="FF1A1522"/>
        <rFont val="Arial"/>
        <family val="2"/>
      </rPr>
      <t>Home Office Expenses</t>
    </r>
  </si>
  <si>
    <r>
      <rPr>
        <sz val="10"/>
        <color rgb="FF1A1522"/>
        <rFont val="Arial"/>
        <family val="2"/>
      </rPr>
      <t>Project Executive(s)</t>
    </r>
  </si>
  <si>
    <r>
      <rPr>
        <sz val="10"/>
        <color rgb="FF1A1522"/>
        <rFont val="Arial"/>
        <family val="2"/>
      </rPr>
      <t>Home Office Overhead</t>
    </r>
  </si>
  <si>
    <r>
      <rPr>
        <sz val="10"/>
        <color rgb="FF1A1522"/>
        <rFont val="Arial"/>
        <family val="2"/>
      </rPr>
      <t>Other</t>
    </r>
  </si>
  <si>
    <r>
      <rPr>
        <b/>
        <sz val="10"/>
        <color rgb="FF1A1522"/>
        <rFont val="Arial"/>
        <family val="2"/>
      </rPr>
      <t>Preconstruction Services</t>
    </r>
  </si>
  <si>
    <r>
      <rPr>
        <sz val="10"/>
        <color rgb="FF1A1522"/>
        <rFont val="Arial"/>
        <family val="2"/>
      </rPr>
      <t>Project Manager/Staff</t>
    </r>
  </si>
  <si>
    <r>
      <rPr>
        <sz val="10"/>
        <color rgb="FF1A1522"/>
        <rFont val="Arial"/>
        <family val="2"/>
      </rPr>
      <t>Estimating</t>
    </r>
  </si>
  <si>
    <r>
      <rPr>
        <sz val="10"/>
        <color rgb="FF1A1522"/>
        <rFont val="Arial"/>
        <family val="2"/>
      </rPr>
      <t>Scheduling</t>
    </r>
  </si>
  <si>
    <r>
      <rPr>
        <sz val="10"/>
        <color rgb="FF1A1522"/>
        <rFont val="Arial"/>
        <family val="2"/>
      </rPr>
      <t>VE</t>
    </r>
  </si>
  <si>
    <r>
      <rPr>
        <sz val="10"/>
        <color rgb="FF1A1522"/>
        <rFont val="Arial"/>
        <family val="2"/>
      </rPr>
      <t>Constructability Review</t>
    </r>
  </si>
  <si>
    <r>
      <rPr>
        <b/>
        <sz val="10"/>
        <color rgb="FF1A1522"/>
        <rFont val="Arial"/>
        <family val="2"/>
      </rPr>
      <t>Construction Phase Staff</t>
    </r>
  </si>
  <si>
    <r>
      <rPr>
        <sz val="10"/>
        <color rgb="FF1A1522"/>
        <rFont val="Arial"/>
        <family val="2"/>
      </rPr>
      <t>Project Executive</t>
    </r>
  </si>
  <si>
    <r>
      <rPr>
        <sz val="10"/>
        <color rgb="FF1A1522"/>
        <rFont val="Arial"/>
        <family val="2"/>
      </rPr>
      <t>Project Manager</t>
    </r>
  </si>
  <si>
    <r>
      <rPr>
        <sz val="10"/>
        <color rgb="FF1A1522"/>
        <rFont val="Arial"/>
        <family val="2"/>
      </rPr>
      <t>Superintendent(s}</t>
    </r>
  </si>
  <si>
    <r>
      <rPr>
        <sz val="10"/>
        <color rgb="FF1A1522"/>
        <rFont val="Arial"/>
        <family val="2"/>
      </rPr>
      <t>Project Engineer(s)</t>
    </r>
  </si>
  <si>
    <r>
      <rPr>
        <sz val="10"/>
        <color rgb="FF1A1522"/>
        <rFont val="Arial"/>
        <family val="2"/>
      </rPr>
      <t>Safety Manager</t>
    </r>
  </si>
  <si>
    <r>
      <rPr>
        <sz val="10"/>
        <color rgb="FF1A1522"/>
        <rFont val="Arial"/>
        <family val="2"/>
      </rPr>
      <t>Estimators</t>
    </r>
  </si>
  <si>
    <r>
      <rPr>
        <sz val="10"/>
        <color rgb="FF1A1522"/>
        <rFont val="Arial"/>
        <family val="2"/>
      </rPr>
      <t>Schedulers</t>
    </r>
  </si>
  <si>
    <r>
      <rPr>
        <sz val="10"/>
        <color rgb="FF1A1522"/>
        <rFont val="Arial"/>
        <family val="2"/>
      </rPr>
      <t>Contract Administrator</t>
    </r>
  </si>
  <si>
    <t>Other</t>
  </si>
  <si>
    <r>
      <rPr>
        <b/>
        <sz val="10"/>
        <color rgb="FF1A1522"/>
        <rFont val="Arial"/>
        <family val="2"/>
      </rPr>
      <t>Administration</t>
    </r>
  </si>
  <si>
    <r>
      <rPr>
        <sz val="10"/>
        <color rgb="FF1A1522"/>
        <rFont val="Arial"/>
        <family val="2"/>
      </rPr>
      <t>Accounting</t>
    </r>
  </si>
  <si>
    <r>
      <rPr>
        <sz val="10"/>
        <color rgb="FF1A1522"/>
        <rFont val="Arial"/>
        <family val="2"/>
      </rPr>
      <t>QC/QA</t>
    </r>
  </si>
  <si>
    <r>
      <rPr>
        <sz val="10"/>
        <color rgb="FF1A1522"/>
        <rFont val="Arial"/>
        <family val="2"/>
      </rPr>
      <t>Risk Management</t>
    </r>
  </si>
  <si>
    <r>
      <rPr>
        <sz val="10"/>
        <color rgb="FF1A1522"/>
        <rFont val="Arial"/>
        <family val="2"/>
      </rPr>
      <t>Legal</t>
    </r>
  </si>
  <si>
    <r>
      <rPr>
        <sz val="10"/>
        <color rgb="FF1A1522"/>
        <rFont val="Arial"/>
        <family val="2"/>
      </rPr>
      <t>HR</t>
    </r>
  </si>
  <si>
    <r>
      <rPr>
        <sz val="10"/>
        <color rgb="FF1A1522"/>
        <rFont val="Arial"/>
        <family val="2"/>
      </rPr>
      <t>Labor Re</t>
    </r>
    <r>
      <rPr>
        <sz val="10"/>
        <color rgb="FF341423"/>
        <rFont val="Arial"/>
        <family val="2"/>
      </rPr>
      <t>l</t>
    </r>
    <r>
      <rPr>
        <sz val="10"/>
        <color rgb="FF1A1522"/>
        <rFont val="Arial"/>
        <family val="2"/>
      </rPr>
      <t>ations</t>
    </r>
  </si>
  <si>
    <r>
      <rPr>
        <sz val="10"/>
        <color rgb="FF1A1522"/>
        <rFont val="Arial"/>
        <family val="2"/>
      </rPr>
      <t>Builders Risk Insurance</t>
    </r>
  </si>
  <si>
    <r>
      <rPr>
        <sz val="10"/>
        <color rgb="FF1A1522"/>
        <rFont val="Arial"/>
        <family val="2"/>
      </rPr>
      <t>Supplier Bonds</t>
    </r>
  </si>
  <si>
    <r>
      <rPr>
        <b/>
        <sz val="10"/>
        <color rgb="FF1C1522"/>
        <rFont val="Arial"/>
        <family val="2"/>
      </rPr>
      <t>Jobsite Operations</t>
    </r>
  </si>
  <si>
    <r>
      <rPr>
        <sz val="10"/>
        <color rgb="FF1C1522"/>
        <rFont val="Arial"/>
        <family val="2"/>
      </rPr>
      <t>Trailers/Job Office</t>
    </r>
  </si>
  <si>
    <r>
      <rPr>
        <sz val="10"/>
        <color rgb="FF1C1522"/>
        <rFont val="Arial"/>
        <family val="2"/>
      </rPr>
      <t>Telephones</t>
    </r>
  </si>
  <si>
    <r>
      <rPr>
        <sz val="10"/>
        <color rgb="FF1C1522"/>
        <rFont val="Arial"/>
        <family val="2"/>
      </rPr>
      <t>Copiers/Fax/Office  Equipment</t>
    </r>
  </si>
  <si>
    <r>
      <rPr>
        <sz val="10"/>
        <color rgb="FF1C1522"/>
        <rFont val="Arial"/>
        <family val="2"/>
      </rPr>
      <t>Office Supplies</t>
    </r>
  </si>
  <si>
    <r>
      <rPr>
        <sz val="10"/>
        <color rgb="FF1C1522"/>
        <rFont val="Arial"/>
        <family val="2"/>
      </rPr>
      <t>Vehicles, Fuel, Maintenance</t>
    </r>
  </si>
  <si>
    <r>
      <rPr>
        <sz val="10"/>
        <color rgb="FF1C1522"/>
        <rFont val="Arial"/>
        <family val="2"/>
      </rPr>
      <t>Document Reproduction</t>
    </r>
  </si>
  <si>
    <r>
      <rPr>
        <sz val="10"/>
        <color rgb="FF1C1522"/>
        <rFont val="Arial"/>
        <family val="2"/>
      </rPr>
      <t>Postage &amp; Couriers</t>
    </r>
  </si>
  <si>
    <r>
      <rPr>
        <sz val="10"/>
        <color rgb="FF1C1522"/>
        <rFont val="Arial"/>
        <family val="2"/>
      </rPr>
      <t>Site Signage</t>
    </r>
  </si>
  <si>
    <r>
      <rPr>
        <sz val="10"/>
        <color rgb="FF1C1522"/>
        <rFont val="Arial"/>
        <family val="2"/>
      </rPr>
      <t>Drug Testing</t>
    </r>
  </si>
  <si>
    <r>
      <rPr>
        <sz val="10"/>
        <color rgb="FF1C1522"/>
        <rFont val="Arial"/>
        <family val="2"/>
      </rPr>
      <t>Temporary Toilets</t>
    </r>
  </si>
  <si>
    <r>
      <rPr>
        <sz val="10"/>
        <color rgb="FF1C1522"/>
        <rFont val="Arial"/>
        <family val="2"/>
      </rPr>
      <t>Water, Ice, Cups</t>
    </r>
  </si>
  <si>
    <r>
      <rPr>
        <sz val="10"/>
        <color rgb="FF1C1522"/>
        <rFont val="Arial"/>
        <family val="2"/>
      </rPr>
      <t>Dumpsters</t>
    </r>
  </si>
  <si>
    <r>
      <rPr>
        <sz val="10"/>
        <color rgb="FF1C1522"/>
        <rFont val="Arial"/>
        <family val="2"/>
      </rPr>
      <t>Licenses</t>
    </r>
  </si>
  <si>
    <r>
      <rPr>
        <sz val="10"/>
        <color rgb="FF1C1522"/>
        <rFont val="Arial"/>
        <family val="2"/>
      </rPr>
      <t>Permits</t>
    </r>
  </si>
  <si>
    <r>
      <rPr>
        <sz val="10"/>
        <color rgb="FF1C1522"/>
        <rFont val="Arial"/>
        <family val="2"/>
      </rPr>
      <t>Materials Layout</t>
    </r>
  </si>
  <si>
    <r>
      <rPr>
        <sz val="10"/>
        <color rgb="FF1C1522"/>
        <rFont val="Arial"/>
        <family val="2"/>
      </rPr>
      <t>Field Engineering and Equipment</t>
    </r>
  </si>
  <si>
    <r>
      <rPr>
        <sz val="10"/>
        <color rgb="FF1C1522"/>
        <rFont val="Arial"/>
        <family val="2"/>
      </rPr>
      <t>Surveying &amp; Layout</t>
    </r>
  </si>
  <si>
    <r>
      <rPr>
        <sz val="10"/>
        <color rgb="FF1C1522"/>
        <rFont val="Arial"/>
        <family val="2"/>
      </rPr>
      <t>Interim Cleaning</t>
    </r>
  </si>
  <si>
    <r>
      <rPr>
        <sz val="10"/>
        <color rgb="FF1C1522"/>
        <rFont val="Arial"/>
        <family val="2"/>
      </rPr>
      <t>Final Cleaning</t>
    </r>
  </si>
  <si>
    <r>
      <rPr>
        <sz val="10"/>
        <color rgb="FF1C1522"/>
        <rFont val="Arial"/>
        <family val="2"/>
      </rPr>
      <t>Fire Protection During Construction</t>
    </r>
  </si>
  <si>
    <r>
      <rPr>
        <sz val="10"/>
        <color rgb="FF1C1522"/>
        <rFont val="Arial"/>
        <family val="2"/>
      </rPr>
      <t>Mobilization</t>
    </r>
  </si>
  <si>
    <r>
      <rPr>
        <sz val="10"/>
        <color rgb="FF1C1522"/>
        <rFont val="Arial"/>
        <family val="2"/>
      </rPr>
      <t>Demobilization</t>
    </r>
  </si>
  <si>
    <r>
      <rPr>
        <b/>
        <sz val="10"/>
        <color rgb="FF1C1522"/>
        <rFont val="Arial"/>
        <family val="2"/>
      </rPr>
      <t>Performance/Payment Bond</t>
    </r>
  </si>
  <si>
    <r>
      <rPr>
        <sz val="10"/>
        <color rgb="FF1C1522"/>
        <rFont val="Arial"/>
        <family val="2"/>
      </rPr>
      <t>Security Costs</t>
    </r>
  </si>
  <si>
    <t>Estimated Construction Costs</t>
  </si>
  <si>
    <r>
      <rPr>
        <b/>
        <sz val="10"/>
        <color rgb="FF1C1522"/>
        <rFont val="Arial"/>
        <family val="2"/>
      </rPr>
      <t>CMR Fee Subtotal</t>
    </r>
  </si>
  <si>
    <r>
      <rPr>
        <b/>
        <sz val="10"/>
        <color rgb="FF1C1522"/>
        <rFont val="Arial"/>
        <family val="2"/>
      </rPr>
      <t>TOTAL PRICE PROPOSAL</t>
    </r>
  </si>
  <si>
    <r>
      <rPr>
        <b/>
        <sz val="10"/>
        <color rgb="FF1C1522"/>
        <rFont val="Arial"/>
        <family val="2"/>
      </rPr>
      <t>Total Proposal Cost</t>
    </r>
  </si>
  <si>
    <t xml:space="preserve">GENERAL </t>
  </si>
  <si>
    <t xml:space="preserve"> Monthly Cost</t>
  </si>
  <si>
    <t>Insurance</t>
  </si>
  <si>
    <t>Bonds</t>
  </si>
  <si>
    <t>Total Estimated GCs Cost for Construction</t>
  </si>
  <si>
    <t>CMAR FEE FOR CONSTRUCTION</t>
  </si>
  <si>
    <t>Hourly Rates</t>
  </si>
  <si>
    <t>NOTE:</t>
  </si>
  <si>
    <t>LUMP SUM PRECONSTRUCTION</t>
  </si>
  <si>
    <t>Preconstruction</t>
  </si>
  <si>
    <t>Percent Fee</t>
  </si>
  <si>
    <t>Fee</t>
  </si>
  <si>
    <t>General Conditions</t>
  </si>
  <si>
    <t>Direct Costs</t>
  </si>
  <si>
    <t>Indicate if specific category is included in the Fee</t>
  </si>
  <si>
    <t>Estimates are required. Indicating that a category is in the Cost of the Work will be considered non-responsive.</t>
  </si>
  <si>
    <t>Add lines for additional hourly rates if required.</t>
  </si>
  <si>
    <t>Based on TMSP Packages 1/2/3
$350,000,000 Construction Cost 
18 month design duration
36 month construction duration</t>
  </si>
  <si>
    <r>
      <rPr>
        <b/>
        <sz val="12"/>
        <rFont val="Arial"/>
        <family val="2"/>
      </rPr>
      <t xml:space="preserve">Memphis International Airport (MEM)
Terminal Modernization &amp; Seismic Program (TMSP)
</t>
    </r>
    <r>
      <rPr>
        <b/>
        <sz val="12"/>
        <color rgb="FF1A1522"/>
        <rFont val="Arial"/>
        <family val="2"/>
      </rPr>
      <t>PRECONSTRUCTION, GENERAL CONDITIONS, AND FEE BREAKDOWN</t>
    </r>
  </si>
  <si>
    <t>Package 1 - Terminal Face &amp; Vertical Cores
Package 2 - Departure Lobby &amp; CBIS
Package 3 - Ticket Counters &amp; Bag Make-Up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</si>
</sst>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\$\ #,##0"/>
    <numFmt numFmtId="165" formatCode="&quot;$&quot;#,##0.00"/>
    <numFmt numFmtId="166" formatCode="&quot;$&quot;#,##0.00&quot;/hour&quot;"/>
    <numFmt numFmtId="167" formatCode="&quot;$&quot;#,##0.00\ &quot;per month&quot;"/>
  </numFmts>
  <fonts count="17" x14ac:knownFonts="1">
    <font>
      <sz val="10"/>
      <color rgb="FF000000"/>
      <name val="Times New Roman"/>
      <charset val="204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1A152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sz val="10"/>
      <color rgb="FF1A1522"/>
      <name val="Arial"/>
      <family val="2"/>
    </font>
    <font>
      <sz val="10"/>
      <color rgb="FF341423"/>
      <name val="Arial"/>
      <family val="2"/>
    </font>
    <font>
      <b/>
      <sz val="10"/>
      <color rgb="FF1C1522"/>
      <name val="Arial"/>
      <family val="2"/>
    </font>
    <font>
      <sz val="10"/>
      <color rgb="FF1C15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1A1522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BCD6ED"/>
      </patternFill>
    </fill>
    <fill>
      <patternFill patternType="solid">
        <fgColor rgb="FFA6A6A6"/>
      </patternFill>
    </fill>
    <fill>
      <patternFill patternType="solid">
        <fgColor rgb="FFD9D9D9"/>
      </patternFill>
    </fill>
    <fill>
      <patternFill patternType="solid">
        <fgColor rgb="FFFFE69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wrapText="1"/>
    </xf>
    <xf numFmtId="0" fontId="9" fillId="6" borderId="3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vertical="top" shrinkToFit="1"/>
    </xf>
    <xf numFmtId="0" fontId="2" fillId="7" borderId="3" xfId="0" applyFont="1" applyFill="1" applyBorder="1" applyAlignment="1">
      <alignment horizontal="left" vertical="top" wrapText="1"/>
    </xf>
    <xf numFmtId="0" fontId="4" fillId="7" borderId="3" xfId="0" applyFont="1" applyFill="1" applyBorder="1" applyAlignment="1">
      <alignment horizontal="left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3" xfId="0" applyFont="1" applyFill="1" applyBorder="1" applyAlignment="1">
      <alignment horizontal="left" vertical="top" wrapText="1" indent="1"/>
    </xf>
    <xf numFmtId="0" fontId="5" fillId="7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right" vertical="top" wrapText="1"/>
    </xf>
    <xf numFmtId="44" fontId="5" fillId="0" borderId="3" xfId="0" applyNumberFormat="1" applyFont="1" applyFill="1" applyBorder="1" applyAlignment="1">
      <alignment horizontal="right" vertical="top" wrapText="1"/>
    </xf>
    <xf numFmtId="44" fontId="5" fillId="6" borderId="3" xfId="0" applyNumberFormat="1" applyFont="1" applyFill="1" applyBorder="1" applyAlignment="1">
      <alignment horizontal="right" vertical="top" wrapText="1"/>
    </xf>
    <xf numFmtId="0" fontId="2" fillId="7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wrapText="1"/>
    </xf>
    <xf numFmtId="166" fontId="11" fillId="0" borderId="3" xfId="0" applyNumberFormat="1" applyFont="1" applyFill="1" applyBorder="1" applyAlignment="1">
      <alignment horizontal="right" wrapText="1"/>
    </xf>
    <xf numFmtId="166" fontId="11" fillId="0" borderId="3" xfId="0" applyNumberFormat="1" applyFont="1" applyFill="1" applyBorder="1" applyAlignment="1">
      <alignment horizontal="left" wrapText="1"/>
    </xf>
    <xf numFmtId="0" fontId="11" fillId="7" borderId="3" xfId="0" applyFont="1" applyFill="1" applyBorder="1" applyAlignment="1">
      <alignment horizontal="left" wrapText="1"/>
    </xf>
    <xf numFmtId="0" fontId="11" fillId="5" borderId="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right" vertical="top" wrapText="1"/>
    </xf>
    <xf numFmtId="165" fontId="2" fillId="0" borderId="3" xfId="0" applyNumberFormat="1" applyFont="1" applyFill="1" applyBorder="1" applyAlignment="1">
      <alignment horizontal="right" vertical="top" wrapText="1"/>
    </xf>
    <xf numFmtId="165" fontId="11" fillId="0" borderId="3" xfId="0" applyNumberFormat="1" applyFont="1" applyFill="1" applyBorder="1" applyAlignment="1">
      <alignment horizontal="right" wrapText="1"/>
    </xf>
    <xf numFmtId="0" fontId="12" fillId="5" borderId="3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2" fillId="6" borderId="3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167" fontId="2" fillId="6" borderId="3" xfId="0" applyNumberFormat="1" applyFont="1" applyFill="1" applyBorder="1" applyAlignment="1">
      <alignment horizontal="right" vertical="top" wrapText="1"/>
    </xf>
    <xf numFmtId="1" fontId="1" fillId="2" borderId="3" xfId="0" applyNumberFormat="1" applyFont="1" applyFill="1" applyBorder="1" applyAlignment="1">
      <alignment horizontal="right" vertical="top" shrinkToFit="1"/>
    </xf>
    <xf numFmtId="165" fontId="2" fillId="7" borderId="3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vertical="top" wrapText="1"/>
    </xf>
    <xf numFmtId="10" fontId="1" fillId="0" borderId="3" xfId="0" applyNumberFormat="1" applyFont="1" applyFill="1" applyBorder="1" applyAlignment="1">
      <alignment horizontal="right" vertical="top" shrinkToFit="1"/>
    </xf>
    <xf numFmtId="0" fontId="14" fillId="0" borderId="8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top"/>
    </xf>
    <xf numFmtId="0" fontId="14" fillId="3" borderId="7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4"/>
  <sheetViews>
    <sheetView tabSelected="1" zoomScaleNormal="100" workbookViewId="0">
      <pane xSplit="1" topLeftCell="B1" activePane="topRight" state="frozenSplit"/>
      <selection activeCell="A80" sqref="A80"/>
      <selection pane="topRight" activeCell="G10" sqref="G10"/>
    </sheetView>
  </sheetViews>
  <sheetFormatPr defaultColWidth="8.88671875" defaultRowHeight="13.2" x14ac:dyDescent="0.25"/>
  <cols>
    <col min="1" max="1" width="35.33203125" style="1" customWidth="1"/>
    <col min="2" max="2" width="4.88671875" style="1" customWidth="1"/>
    <col min="3" max="3" width="29.44140625" style="28" customWidth="1"/>
    <col min="4" max="6" width="29.44140625" style="1" customWidth="1"/>
    <col min="7" max="7" width="47.33203125" style="1" customWidth="1"/>
    <col min="8" max="16384" width="8.88671875" style="1"/>
  </cols>
  <sheetData>
    <row r="1" spans="1:7" ht="54" customHeight="1" x14ac:dyDescent="0.25">
      <c r="A1" s="67" t="s">
        <v>88</v>
      </c>
      <c r="B1" s="67"/>
      <c r="C1" s="67"/>
      <c r="D1" s="67"/>
      <c r="E1" s="50" t="s">
        <v>2</v>
      </c>
      <c r="F1" s="66"/>
      <c r="G1" s="66"/>
    </row>
    <row r="2" spans="1:7" ht="69.599999999999994" customHeight="1" x14ac:dyDescent="0.25">
      <c r="A2" s="52" t="s">
        <v>87</v>
      </c>
      <c r="B2" s="53"/>
      <c r="C2" s="53"/>
      <c r="D2" s="60" t="s">
        <v>89</v>
      </c>
      <c r="E2" s="61"/>
      <c r="F2" s="53"/>
      <c r="G2" s="54"/>
    </row>
    <row r="3" spans="1:7" x14ac:dyDescent="0.25">
      <c r="A3" s="55" t="s">
        <v>3</v>
      </c>
      <c r="B3" s="56"/>
      <c r="C3" s="56"/>
      <c r="D3" s="56"/>
      <c r="E3" s="56"/>
      <c r="F3" s="56"/>
      <c r="G3" s="56"/>
    </row>
    <row r="4" spans="1:7" x14ac:dyDescent="0.25">
      <c r="A4" s="13" t="s">
        <v>4</v>
      </c>
      <c r="B4" s="14"/>
      <c r="C4" s="22" t="s">
        <v>5</v>
      </c>
      <c r="D4" s="15"/>
      <c r="E4" s="16" t="s">
        <v>6</v>
      </c>
      <c r="F4" s="15" t="s">
        <v>7</v>
      </c>
      <c r="G4" s="15" t="s">
        <v>8</v>
      </c>
    </row>
    <row r="5" spans="1:7" s="32" customFormat="1" x14ac:dyDescent="0.25">
      <c r="A5" s="29"/>
      <c r="B5" s="29"/>
      <c r="C5" s="30"/>
      <c r="D5" s="31" t="s">
        <v>9</v>
      </c>
      <c r="E5" s="31" t="s">
        <v>0</v>
      </c>
      <c r="F5" s="29"/>
      <c r="G5" s="29"/>
    </row>
    <row r="6" spans="1:7" s="32" customFormat="1" x14ac:dyDescent="0.25">
      <c r="A6" s="29"/>
      <c r="B6" s="29"/>
      <c r="C6" s="31" t="s">
        <v>76</v>
      </c>
      <c r="D6" s="31" t="s">
        <v>10</v>
      </c>
      <c r="E6" s="31" t="s">
        <v>11</v>
      </c>
      <c r="F6" s="29"/>
      <c r="G6" s="29"/>
    </row>
    <row r="7" spans="1:7" x14ac:dyDescent="0.25">
      <c r="A7" s="57" t="s">
        <v>70</v>
      </c>
      <c r="B7" s="58"/>
      <c r="C7" s="58"/>
      <c r="D7" s="58"/>
      <c r="E7" s="58"/>
      <c r="F7" s="58"/>
      <c r="G7" s="59"/>
    </row>
    <row r="8" spans="1:7" x14ac:dyDescent="0.25">
      <c r="A8" s="3"/>
      <c r="B8" s="3"/>
      <c r="C8" s="23"/>
      <c r="D8" s="3"/>
      <c r="E8" s="3"/>
      <c r="F8" s="3"/>
      <c r="G8" s="4"/>
    </row>
    <row r="9" spans="1:7" x14ac:dyDescent="0.25">
      <c r="A9" s="2" t="s">
        <v>12</v>
      </c>
      <c r="B9" s="3"/>
      <c r="C9" s="23"/>
      <c r="D9" s="3"/>
      <c r="E9" s="3"/>
      <c r="F9" s="3"/>
      <c r="G9" s="3"/>
    </row>
    <row r="10" spans="1:7" x14ac:dyDescent="0.25">
      <c r="A10" s="4" t="s">
        <v>13</v>
      </c>
      <c r="B10" s="3"/>
      <c r="C10" s="24">
        <v>1</v>
      </c>
      <c r="D10" s="5"/>
      <c r="E10" s="19">
        <v>1</v>
      </c>
      <c r="F10" s="20"/>
      <c r="G10" s="3"/>
    </row>
    <row r="11" spans="1:7" x14ac:dyDescent="0.25">
      <c r="A11" s="4" t="s">
        <v>24</v>
      </c>
      <c r="B11" s="3"/>
      <c r="C11" s="24">
        <v>1</v>
      </c>
      <c r="D11" s="5"/>
      <c r="E11" s="19">
        <v>1</v>
      </c>
      <c r="F11" s="20"/>
      <c r="G11" s="3"/>
    </row>
    <row r="12" spans="1:7" x14ac:dyDescent="0.25">
      <c r="A12" s="4" t="s">
        <v>25</v>
      </c>
      <c r="B12" s="3"/>
      <c r="C12" s="24">
        <v>1</v>
      </c>
      <c r="D12" s="5"/>
      <c r="E12" s="19">
        <v>1</v>
      </c>
      <c r="F12" s="20"/>
      <c r="G12" s="3"/>
    </row>
    <row r="13" spans="1:7" x14ac:dyDescent="0.25">
      <c r="A13" s="4" t="s">
        <v>26</v>
      </c>
      <c r="B13" s="3"/>
      <c r="C13" s="24">
        <v>1</v>
      </c>
      <c r="D13" s="5"/>
      <c r="E13" s="19">
        <v>1</v>
      </c>
      <c r="F13" s="20"/>
      <c r="G13" s="3"/>
    </row>
    <row r="14" spans="1:7" x14ac:dyDescent="0.25">
      <c r="A14" s="4" t="s">
        <v>27</v>
      </c>
      <c r="B14" s="3"/>
      <c r="C14" s="24">
        <v>1</v>
      </c>
      <c r="D14" s="5"/>
      <c r="E14" s="19">
        <v>1</v>
      </c>
      <c r="F14" s="20"/>
      <c r="G14" s="3"/>
    </row>
    <row r="15" spans="1:7" x14ac:dyDescent="0.25">
      <c r="A15" s="4" t="s">
        <v>28</v>
      </c>
      <c r="B15" s="3"/>
      <c r="C15" s="24">
        <v>1</v>
      </c>
      <c r="D15" s="5"/>
      <c r="E15" s="19">
        <v>1</v>
      </c>
      <c r="F15" s="20"/>
      <c r="G15" s="3"/>
    </row>
    <row r="16" spans="1:7" x14ac:dyDescent="0.25">
      <c r="A16" s="4" t="s">
        <v>14</v>
      </c>
      <c r="B16" s="3"/>
      <c r="C16" s="24">
        <v>1</v>
      </c>
      <c r="D16" s="5"/>
      <c r="E16" s="19">
        <v>1</v>
      </c>
      <c r="F16" s="20"/>
      <c r="G16" s="3"/>
    </row>
    <row r="17" spans="1:7" x14ac:dyDescent="0.25">
      <c r="A17" s="4" t="s">
        <v>15</v>
      </c>
      <c r="B17" s="3"/>
      <c r="C17" s="25"/>
      <c r="D17" s="5"/>
      <c r="E17" s="19">
        <v>1</v>
      </c>
      <c r="F17" s="20"/>
      <c r="G17" s="3"/>
    </row>
    <row r="18" spans="1:7" x14ac:dyDescent="0.25">
      <c r="A18" s="3"/>
      <c r="B18" s="3"/>
      <c r="C18" s="23"/>
      <c r="D18" s="3"/>
      <c r="E18" s="3"/>
      <c r="F18" s="3"/>
      <c r="G18" s="3"/>
    </row>
    <row r="19" spans="1:7" x14ac:dyDescent="0.25">
      <c r="A19" s="3"/>
      <c r="B19" s="3"/>
      <c r="C19" s="23"/>
      <c r="D19" s="3"/>
      <c r="E19" s="3"/>
      <c r="F19" s="3"/>
      <c r="G19" s="3"/>
    </row>
    <row r="20" spans="1:7" x14ac:dyDescent="0.25">
      <c r="A20" s="13" t="s">
        <v>16</v>
      </c>
      <c r="B20" s="14"/>
      <c r="C20" s="26"/>
      <c r="D20" s="14"/>
      <c r="E20" s="14"/>
      <c r="F20" s="14"/>
      <c r="G20" s="14"/>
    </row>
    <row r="21" spans="1:7" x14ac:dyDescent="0.25">
      <c r="A21" s="4" t="s">
        <v>17</v>
      </c>
      <c r="B21" s="3"/>
      <c r="C21" s="24">
        <v>1</v>
      </c>
      <c r="D21" s="17"/>
      <c r="E21" s="17"/>
      <c r="F21" s="5"/>
      <c r="G21" s="3"/>
    </row>
    <row r="22" spans="1:7" x14ac:dyDescent="0.25">
      <c r="A22" s="4" t="s">
        <v>18</v>
      </c>
      <c r="B22" s="3"/>
      <c r="C22" s="24">
        <v>1</v>
      </c>
      <c r="D22" s="17"/>
      <c r="E22" s="17"/>
      <c r="F22" s="5"/>
      <c r="G22" s="3"/>
    </row>
    <row r="23" spans="1:7" x14ac:dyDescent="0.25">
      <c r="A23" s="4" t="s">
        <v>19</v>
      </c>
      <c r="B23" s="3"/>
      <c r="C23" s="24">
        <v>1</v>
      </c>
      <c r="D23" s="17"/>
      <c r="E23" s="17"/>
      <c r="F23" s="5"/>
      <c r="G23" s="3"/>
    </row>
    <row r="24" spans="1:7" x14ac:dyDescent="0.25">
      <c r="A24" s="4" t="s">
        <v>20</v>
      </c>
      <c r="B24" s="3"/>
      <c r="C24" s="24">
        <v>1</v>
      </c>
      <c r="D24" s="17"/>
      <c r="E24" s="17"/>
      <c r="F24" s="5"/>
      <c r="G24" s="3"/>
    </row>
    <row r="25" spans="1:7" x14ac:dyDescent="0.25">
      <c r="A25" s="4" t="s">
        <v>21</v>
      </c>
      <c r="B25" s="3"/>
      <c r="C25" s="24">
        <v>1</v>
      </c>
      <c r="D25" s="17"/>
      <c r="E25" s="17"/>
      <c r="F25" s="5"/>
      <c r="G25" s="3"/>
    </row>
    <row r="26" spans="1:7" x14ac:dyDescent="0.25">
      <c r="A26" s="4" t="s">
        <v>15</v>
      </c>
      <c r="B26" s="3"/>
      <c r="C26" s="23"/>
      <c r="D26" s="17"/>
      <c r="E26" s="17"/>
      <c r="F26" s="5"/>
      <c r="G26" s="3"/>
    </row>
    <row r="27" spans="1:7" x14ac:dyDescent="0.25">
      <c r="A27" s="3"/>
      <c r="B27" s="3"/>
      <c r="C27" s="23"/>
      <c r="D27" s="3"/>
      <c r="E27" s="3"/>
      <c r="F27" s="3"/>
      <c r="G27" s="3"/>
    </row>
    <row r="28" spans="1:7" x14ac:dyDescent="0.25">
      <c r="A28" s="13" t="s">
        <v>22</v>
      </c>
      <c r="B28" s="14"/>
      <c r="C28" s="26"/>
      <c r="D28" s="14"/>
      <c r="E28" s="14"/>
      <c r="F28" s="14"/>
      <c r="G28" s="14"/>
    </row>
    <row r="29" spans="1:7" x14ac:dyDescent="0.25">
      <c r="A29" s="4" t="s">
        <v>23</v>
      </c>
      <c r="B29" s="3"/>
      <c r="C29" s="24">
        <v>1</v>
      </c>
      <c r="D29" s="5"/>
      <c r="E29" s="19">
        <v>1</v>
      </c>
      <c r="F29" s="19">
        <v>1</v>
      </c>
      <c r="G29" s="3"/>
    </row>
    <row r="30" spans="1:7" x14ac:dyDescent="0.25">
      <c r="A30" s="4" t="s">
        <v>24</v>
      </c>
      <c r="B30" s="3"/>
      <c r="C30" s="24">
        <v>1</v>
      </c>
      <c r="D30" s="5"/>
      <c r="E30" s="19">
        <v>1</v>
      </c>
      <c r="F30" s="19">
        <v>1</v>
      </c>
      <c r="G30" s="3"/>
    </row>
    <row r="31" spans="1:7" x14ac:dyDescent="0.25">
      <c r="A31" s="4" t="s">
        <v>25</v>
      </c>
      <c r="B31" s="3"/>
      <c r="C31" s="24">
        <v>1</v>
      </c>
      <c r="D31" s="5"/>
      <c r="E31" s="19">
        <v>1</v>
      </c>
      <c r="F31" s="19">
        <v>1</v>
      </c>
      <c r="G31" s="3"/>
    </row>
    <row r="32" spans="1:7" x14ac:dyDescent="0.25">
      <c r="A32" s="4" t="s">
        <v>26</v>
      </c>
      <c r="B32" s="3"/>
      <c r="C32" s="24">
        <v>1</v>
      </c>
      <c r="D32" s="5"/>
      <c r="E32" s="19">
        <v>1</v>
      </c>
      <c r="F32" s="19">
        <v>1</v>
      </c>
      <c r="G32" s="3"/>
    </row>
    <row r="33" spans="1:7" x14ac:dyDescent="0.25">
      <c r="A33" s="4" t="s">
        <v>27</v>
      </c>
      <c r="B33" s="3"/>
      <c r="C33" s="24">
        <v>1</v>
      </c>
      <c r="D33" s="5"/>
      <c r="E33" s="19">
        <v>1</v>
      </c>
      <c r="F33" s="19">
        <v>1</v>
      </c>
      <c r="G33" s="3"/>
    </row>
    <row r="34" spans="1:7" x14ac:dyDescent="0.25">
      <c r="A34" s="4" t="s">
        <v>28</v>
      </c>
      <c r="B34" s="3"/>
      <c r="C34" s="24">
        <v>1</v>
      </c>
      <c r="D34" s="5"/>
      <c r="E34" s="19">
        <v>1</v>
      </c>
      <c r="F34" s="19">
        <v>1</v>
      </c>
      <c r="G34" s="3"/>
    </row>
    <row r="35" spans="1:7" x14ac:dyDescent="0.25">
      <c r="A35" s="4" t="s">
        <v>29</v>
      </c>
      <c r="B35" s="3"/>
      <c r="C35" s="24">
        <v>1</v>
      </c>
      <c r="D35" s="5"/>
      <c r="E35" s="19">
        <v>1</v>
      </c>
      <c r="F35" s="19">
        <v>1</v>
      </c>
      <c r="G35" s="3"/>
    </row>
    <row r="36" spans="1:7" x14ac:dyDescent="0.25">
      <c r="A36" s="4" t="s">
        <v>30</v>
      </c>
      <c r="B36" s="3"/>
      <c r="C36" s="24">
        <v>1</v>
      </c>
      <c r="D36" s="5"/>
      <c r="E36" s="19">
        <v>1</v>
      </c>
      <c r="F36" s="19">
        <v>1</v>
      </c>
      <c r="G36" s="3"/>
    </row>
    <row r="37" spans="1:7" x14ac:dyDescent="0.25">
      <c r="A37" s="4" t="s">
        <v>31</v>
      </c>
      <c r="B37" s="3"/>
      <c r="C37" s="23"/>
      <c r="D37" s="5"/>
      <c r="E37" s="19">
        <v>1</v>
      </c>
      <c r="F37" s="19">
        <v>1</v>
      </c>
      <c r="G37" s="3"/>
    </row>
    <row r="38" spans="1:7" x14ac:dyDescent="0.25">
      <c r="A38" s="3"/>
      <c r="B38" s="3"/>
      <c r="C38" s="23"/>
      <c r="D38" s="3"/>
      <c r="E38" s="3"/>
      <c r="F38" s="3"/>
      <c r="G38" s="3"/>
    </row>
    <row r="39" spans="1:7" x14ac:dyDescent="0.25">
      <c r="A39" s="2" t="s">
        <v>32</v>
      </c>
      <c r="B39" s="3"/>
      <c r="C39" s="23"/>
      <c r="D39" s="3"/>
      <c r="E39" s="3"/>
      <c r="F39" s="3"/>
      <c r="G39" s="3"/>
    </row>
    <row r="40" spans="1:7" x14ac:dyDescent="0.25">
      <c r="A40" s="4" t="s">
        <v>33</v>
      </c>
      <c r="B40" s="3"/>
      <c r="C40" s="24">
        <v>1</v>
      </c>
      <c r="D40" s="5"/>
      <c r="E40" s="19">
        <v>1</v>
      </c>
      <c r="F40" s="19">
        <v>1</v>
      </c>
      <c r="G40" s="3"/>
    </row>
    <row r="41" spans="1:7" x14ac:dyDescent="0.25">
      <c r="A41" s="4" t="s">
        <v>34</v>
      </c>
      <c r="B41" s="3"/>
      <c r="C41" s="24">
        <v>1</v>
      </c>
      <c r="D41" s="5"/>
      <c r="E41" s="19">
        <v>1</v>
      </c>
      <c r="F41" s="19">
        <v>1</v>
      </c>
      <c r="G41" s="3"/>
    </row>
    <row r="42" spans="1:7" x14ac:dyDescent="0.25">
      <c r="A42" s="4" t="s">
        <v>35</v>
      </c>
      <c r="B42" s="3"/>
      <c r="C42" s="24">
        <v>1</v>
      </c>
      <c r="D42" s="5"/>
      <c r="E42" s="19">
        <v>1</v>
      </c>
      <c r="F42" s="19">
        <v>1</v>
      </c>
      <c r="G42" s="3"/>
    </row>
    <row r="43" spans="1:7" x14ac:dyDescent="0.25">
      <c r="A43" s="4" t="s">
        <v>36</v>
      </c>
      <c r="B43" s="3"/>
      <c r="C43" s="24">
        <v>1</v>
      </c>
      <c r="D43" s="5"/>
      <c r="E43" s="19">
        <v>1</v>
      </c>
      <c r="F43" s="19">
        <v>1</v>
      </c>
      <c r="G43" s="3"/>
    </row>
    <row r="44" spans="1:7" x14ac:dyDescent="0.25">
      <c r="A44" s="4" t="s">
        <v>37</v>
      </c>
      <c r="B44" s="3"/>
      <c r="C44" s="24">
        <v>1</v>
      </c>
      <c r="D44" s="5"/>
      <c r="E44" s="19">
        <v>1</v>
      </c>
      <c r="F44" s="19">
        <v>1</v>
      </c>
      <c r="G44" s="3"/>
    </row>
    <row r="45" spans="1:7" x14ac:dyDescent="0.25">
      <c r="A45" s="4" t="s">
        <v>38</v>
      </c>
      <c r="B45" s="3"/>
      <c r="C45" s="24">
        <v>1</v>
      </c>
      <c r="D45" s="5"/>
      <c r="E45" s="19">
        <v>1</v>
      </c>
      <c r="F45" s="19">
        <v>1</v>
      </c>
      <c r="G45" s="3"/>
    </row>
    <row r="46" spans="1:7" x14ac:dyDescent="0.25">
      <c r="A46" s="4" t="s">
        <v>39</v>
      </c>
      <c r="B46" s="3"/>
      <c r="C46" s="24">
        <v>1</v>
      </c>
      <c r="D46" s="5"/>
      <c r="E46" s="19">
        <v>1</v>
      </c>
      <c r="F46" s="19">
        <v>1</v>
      </c>
      <c r="G46" s="3"/>
    </row>
    <row r="47" spans="1:7" x14ac:dyDescent="0.25">
      <c r="A47" s="4" t="s">
        <v>40</v>
      </c>
      <c r="B47" s="3"/>
      <c r="C47" s="24">
        <v>1</v>
      </c>
      <c r="D47" s="5"/>
      <c r="E47" s="19">
        <v>1</v>
      </c>
      <c r="F47" s="19">
        <v>1</v>
      </c>
      <c r="G47" s="3"/>
    </row>
    <row r="48" spans="1:7" x14ac:dyDescent="0.25">
      <c r="A48" s="4" t="s">
        <v>15</v>
      </c>
      <c r="B48" s="3"/>
      <c r="C48" s="23"/>
      <c r="D48" s="5"/>
      <c r="E48" s="19">
        <v>1</v>
      </c>
      <c r="F48" s="19">
        <v>1</v>
      </c>
      <c r="G48" s="3"/>
    </row>
    <row r="49" spans="1:7" x14ac:dyDescent="0.25">
      <c r="A49" s="3"/>
      <c r="B49" s="3"/>
      <c r="C49" s="23"/>
      <c r="D49" s="3"/>
      <c r="E49" s="3"/>
      <c r="F49" s="3"/>
      <c r="G49" s="3"/>
    </row>
    <row r="50" spans="1:7" x14ac:dyDescent="0.25">
      <c r="A50" s="2" t="s">
        <v>41</v>
      </c>
      <c r="B50" s="3"/>
      <c r="C50" s="23"/>
      <c r="D50" s="3"/>
      <c r="E50" s="3"/>
      <c r="F50" s="3"/>
      <c r="G50" s="3"/>
    </row>
    <row r="51" spans="1:7" x14ac:dyDescent="0.25">
      <c r="A51" s="4" t="s">
        <v>42</v>
      </c>
      <c r="B51" s="3"/>
      <c r="C51" s="23"/>
      <c r="D51" s="5"/>
      <c r="E51" s="19">
        <v>1</v>
      </c>
      <c r="F51" s="19">
        <v>1</v>
      </c>
      <c r="G51" s="3"/>
    </row>
    <row r="52" spans="1:7" x14ac:dyDescent="0.25">
      <c r="A52" s="4" t="s">
        <v>43</v>
      </c>
      <c r="B52" s="3"/>
      <c r="C52" s="23"/>
      <c r="D52" s="5"/>
      <c r="E52" s="19">
        <v>1</v>
      </c>
      <c r="F52" s="19">
        <v>1</v>
      </c>
      <c r="G52" s="3"/>
    </row>
    <row r="53" spans="1:7" x14ac:dyDescent="0.25">
      <c r="A53" s="4" t="s">
        <v>44</v>
      </c>
      <c r="B53" s="3"/>
      <c r="C53" s="23"/>
      <c r="D53" s="5"/>
      <c r="E53" s="19">
        <v>1</v>
      </c>
      <c r="F53" s="19">
        <v>1</v>
      </c>
      <c r="G53" s="3"/>
    </row>
    <row r="54" spans="1:7" x14ac:dyDescent="0.25">
      <c r="A54" s="4" t="s">
        <v>45</v>
      </c>
      <c r="B54" s="3"/>
      <c r="C54" s="23"/>
      <c r="D54" s="5"/>
      <c r="E54" s="19">
        <v>1</v>
      </c>
      <c r="F54" s="19">
        <v>1</v>
      </c>
      <c r="G54" s="3"/>
    </row>
    <row r="55" spans="1:7" x14ac:dyDescent="0.25">
      <c r="A55" s="4" t="s">
        <v>46</v>
      </c>
      <c r="B55" s="3"/>
      <c r="C55" s="23"/>
      <c r="D55" s="5"/>
      <c r="E55" s="19">
        <v>1</v>
      </c>
      <c r="F55" s="19">
        <v>1</v>
      </c>
      <c r="G55" s="3"/>
    </row>
    <row r="56" spans="1:7" x14ac:dyDescent="0.25">
      <c r="A56" s="4" t="s">
        <v>47</v>
      </c>
      <c r="B56" s="3"/>
      <c r="C56" s="23"/>
      <c r="D56" s="5"/>
      <c r="E56" s="19">
        <v>1</v>
      </c>
      <c r="F56" s="19">
        <v>1</v>
      </c>
      <c r="G56" s="3"/>
    </row>
    <row r="57" spans="1:7" x14ac:dyDescent="0.25">
      <c r="A57" s="4" t="s">
        <v>48</v>
      </c>
      <c r="B57" s="3"/>
      <c r="C57" s="23"/>
      <c r="D57" s="5"/>
      <c r="E57" s="19">
        <v>1</v>
      </c>
      <c r="F57" s="19">
        <v>1</v>
      </c>
      <c r="G57" s="3"/>
    </row>
    <row r="58" spans="1:7" x14ac:dyDescent="0.25">
      <c r="A58" s="4" t="s">
        <v>49</v>
      </c>
      <c r="B58" s="3"/>
      <c r="C58" s="23"/>
      <c r="D58" s="5"/>
      <c r="E58" s="19">
        <v>1</v>
      </c>
      <c r="F58" s="19">
        <v>1</v>
      </c>
      <c r="G58" s="3"/>
    </row>
    <row r="59" spans="1:7" x14ac:dyDescent="0.25">
      <c r="A59" s="4" t="s">
        <v>50</v>
      </c>
      <c r="B59" s="3"/>
      <c r="C59" s="23"/>
      <c r="D59" s="5"/>
      <c r="E59" s="19">
        <v>1</v>
      </c>
      <c r="F59" s="19">
        <v>1</v>
      </c>
      <c r="G59" s="3"/>
    </row>
    <row r="60" spans="1:7" x14ac:dyDescent="0.25">
      <c r="A60" s="4" t="s">
        <v>51</v>
      </c>
      <c r="B60" s="3"/>
      <c r="C60" s="23"/>
      <c r="D60" s="5"/>
      <c r="E60" s="19">
        <v>1</v>
      </c>
      <c r="F60" s="19">
        <v>1</v>
      </c>
      <c r="G60" s="3"/>
    </row>
    <row r="61" spans="1:7" x14ac:dyDescent="0.25">
      <c r="A61" s="4" t="s">
        <v>52</v>
      </c>
      <c r="B61" s="3"/>
      <c r="C61" s="23"/>
      <c r="D61" s="5"/>
      <c r="E61" s="19">
        <v>1</v>
      </c>
      <c r="F61" s="19">
        <v>1</v>
      </c>
      <c r="G61" s="3"/>
    </row>
    <row r="62" spans="1:7" x14ac:dyDescent="0.25">
      <c r="A62" s="4" t="s">
        <v>53</v>
      </c>
      <c r="B62" s="3"/>
      <c r="C62" s="23"/>
      <c r="D62" s="5"/>
      <c r="E62" s="19">
        <v>1</v>
      </c>
      <c r="F62" s="19">
        <v>1</v>
      </c>
      <c r="G62" s="3"/>
    </row>
    <row r="63" spans="1:7" x14ac:dyDescent="0.25">
      <c r="A63" s="4" t="s">
        <v>54</v>
      </c>
      <c r="B63" s="3"/>
      <c r="C63" s="23"/>
      <c r="D63" s="5"/>
      <c r="E63" s="19">
        <v>1</v>
      </c>
      <c r="F63" s="19">
        <v>1</v>
      </c>
      <c r="G63" s="3"/>
    </row>
    <row r="64" spans="1:7" x14ac:dyDescent="0.25">
      <c r="A64" s="4" t="s">
        <v>55</v>
      </c>
      <c r="B64" s="3"/>
      <c r="C64" s="23"/>
      <c r="D64" s="5"/>
      <c r="E64" s="19">
        <v>1</v>
      </c>
      <c r="F64" s="19">
        <v>1</v>
      </c>
      <c r="G64" s="3"/>
    </row>
    <row r="65" spans="1:7" x14ac:dyDescent="0.25">
      <c r="A65" s="4" t="s">
        <v>56</v>
      </c>
      <c r="B65" s="3"/>
      <c r="C65" s="23"/>
      <c r="D65" s="5"/>
      <c r="E65" s="19">
        <v>1</v>
      </c>
      <c r="F65" s="19">
        <v>1</v>
      </c>
      <c r="G65" s="3"/>
    </row>
    <row r="66" spans="1:7" x14ac:dyDescent="0.25">
      <c r="A66" s="4" t="s">
        <v>57</v>
      </c>
      <c r="B66" s="3"/>
      <c r="C66" s="23"/>
      <c r="D66" s="5"/>
      <c r="E66" s="19">
        <v>1</v>
      </c>
      <c r="F66" s="19">
        <v>1</v>
      </c>
      <c r="G66" s="3"/>
    </row>
    <row r="67" spans="1:7" x14ac:dyDescent="0.25">
      <c r="A67" s="4" t="s">
        <v>58</v>
      </c>
      <c r="B67" s="3"/>
      <c r="C67" s="23"/>
      <c r="D67" s="5"/>
      <c r="E67" s="19">
        <v>1</v>
      </c>
      <c r="F67" s="19">
        <v>1</v>
      </c>
      <c r="G67" s="3"/>
    </row>
    <row r="68" spans="1:7" x14ac:dyDescent="0.25">
      <c r="A68" s="4" t="s">
        <v>59</v>
      </c>
      <c r="B68" s="3"/>
      <c r="C68" s="23"/>
      <c r="D68" s="5"/>
      <c r="E68" s="19">
        <v>1</v>
      </c>
      <c r="F68" s="19">
        <v>1</v>
      </c>
      <c r="G68" s="3"/>
    </row>
    <row r="69" spans="1:7" x14ac:dyDescent="0.25">
      <c r="A69" s="4" t="s">
        <v>60</v>
      </c>
      <c r="B69" s="3"/>
      <c r="C69" s="23"/>
      <c r="D69" s="5"/>
      <c r="E69" s="19">
        <v>1</v>
      </c>
      <c r="F69" s="19">
        <v>1</v>
      </c>
      <c r="G69" s="3"/>
    </row>
    <row r="70" spans="1:7" x14ac:dyDescent="0.25">
      <c r="A70" s="4" t="s">
        <v>61</v>
      </c>
      <c r="B70" s="3"/>
      <c r="C70" s="23"/>
      <c r="D70" s="5"/>
      <c r="E70" s="19">
        <v>1</v>
      </c>
      <c r="F70" s="19">
        <v>1</v>
      </c>
      <c r="G70" s="3"/>
    </row>
    <row r="71" spans="1:7" x14ac:dyDescent="0.25">
      <c r="A71" s="4" t="s">
        <v>62</v>
      </c>
      <c r="B71" s="3"/>
      <c r="C71" s="23"/>
      <c r="D71" s="5"/>
      <c r="E71" s="19">
        <v>1</v>
      </c>
      <c r="F71" s="19">
        <v>1</v>
      </c>
      <c r="G71" s="3"/>
    </row>
    <row r="72" spans="1:7" x14ac:dyDescent="0.25">
      <c r="A72" s="4" t="s">
        <v>63</v>
      </c>
      <c r="B72" s="3"/>
      <c r="C72" s="23"/>
      <c r="D72" s="5"/>
      <c r="E72" s="19">
        <v>1</v>
      </c>
      <c r="F72" s="19">
        <v>1</v>
      </c>
      <c r="G72" s="3"/>
    </row>
    <row r="73" spans="1:7" x14ac:dyDescent="0.25">
      <c r="A73" s="3"/>
      <c r="B73" s="3"/>
      <c r="C73" s="23"/>
      <c r="D73" s="3"/>
      <c r="E73" s="3"/>
      <c r="F73" s="3"/>
      <c r="G73" s="3"/>
    </row>
    <row r="74" spans="1:7" x14ac:dyDescent="0.25">
      <c r="A74" s="2" t="s">
        <v>64</v>
      </c>
      <c r="B74" s="3"/>
      <c r="C74" s="23"/>
      <c r="D74" s="3"/>
      <c r="E74" s="3"/>
      <c r="F74" s="3"/>
      <c r="G74" s="3"/>
    </row>
    <row r="75" spans="1:7" x14ac:dyDescent="0.25">
      <c r="A75" s="18" t="s">
        <v>72</v>
      </c>
      <c r="B75" s="3"/>
      <c r="C75" s="23"/>
      <c r="D75" s="5"/>
      <c r="E75" s="19">
        <v>1</v>
      </c>
      <c r="F75" s="19">
        <v>1</v>
      </c>
      <c r="G75" s="3"/>
    </row>
    <row r="76" spans="1:7" x14ac:dyDescent="0.25">
      <c r="A76" s="18" t="s">
        <v>73</v>
      </c>
      <c r="B76" s="3"/>
      <c r="C76" s="23"/>
      <c r="D76" s="5"/>
      <c r="E76" s="19">
        <v>1</v>
      </c>
      <c r="F76" s="19">
        <v>1</v>
      </c>
      <c r="G76" s="3"/>
    </row>
    <row r="77" spans="1:7" x14ac:dyDescent="0.25">
      <c r="A77" s="4" t="s">
        <v>65</v>
      </c>
      <c r="B77" s="3"/>
      <c r="C77" s="23"/>
      <c r="D77" s="5"/>
      <c r="E77" s="19">
        <v>1</v>
      </c>
      <c r="F77" s="19">
        <v>1</v>
      </c>
      <c r="G77" s="3"/>
    </row>
    <row r="78" spans="1:7" x14ac:dyDescent="0.25">
      <c r="A78" s="3"/>
      <c r="B78" s="3"/>
      <c r="C78" s="23"/>
      <c r="D78" s="3"/>
      <c r="E78" s="3"/>
      <c r="F78" s="3"/>
      <c r="G78" s="3"/>
    </row>
    <row r="79" spans="1:7" x14ac:dyDescent="0.25">
      <c r="A79" s="11" t="s">
        <v>78</v>
      </c>
      <c r="B79" s="7"/>
      <c r="C79" s="27"/>
      <c r="D79" s="38">
        <f>SUM(D9:D76)</f>
        <v>0</v>
      </c>
      <c r="E79" s="37"/>
      <c r="F79" s="37"/>
      <c r="G79" s="7"/>
    </row>
    <row r="80" spans="1:7" s="42" customFormat="1" ht="26.4" x14ac:dyDescent="0.25">
      <c r="A80" s="11" t="s">
        <v>74</v>
      </c>
      <c r="B80" s="40"/>
      <c r="C80" s="41"/>
      <c r="D80" s="37"/>
      <c r="E80" s="38">
        <f>SUM(E10:E77)</f>
        <v>51</v>
      </c>
      <c r="F80" s="38">
        <f>SUM(F10:F77)</f>
        <v>43</v>
      </c>
      <c r="G80" s="40"/>
    </row>
    <row r="81" spans="1:7" s="42" customFormat="1" x14ac:dyDescent="0.25">
      <c r="A81" s="8" t="s">
        <v>1</v>
      </c>
      <c r="B81" s="43"/>
      <c r="C81" s="44"/>
      <c r="D81" s="48">
        <v>18</v>
      </c>
      <c r="E81" s="48">
        <v>36</v>
      </c>
      <c r="F81" s="48">
        <v>36</v>
      </c>
      <c r="G81" s="2"/>
    </row>
    <row r="82" spans="1:7" s="42" customFormat="1" x14ac:dyDescent="0.25">
      <c r="A82" s="11" t="s">
        <v>71</v>
      </c>
      <c r="B82" s="45"/>
      <c r="C82" s="46"/>
      <c r="D82" s="47">
        <f>D79/D81</f>
        <v>0</v>
      </c>
      <c r="E82" s="47">
        <f>E80/E81</f>
        <v>1.4166666666666667</v>
      </c>
      <c r="F82" s="47">
        <f>F80/F81</f>
        <v>1.1944444444444444</v>
      </c>
      <c r="G82" s="45"/>
    </row>
    <row r="83" spans="1:7" s="42" customFormat="1" x14ac:dyDescent="0.25">
      <c r="A83" s="62"/>
      <c r="B83" s="63"/>
      <c r="C83" s="63"/>
      <c r="D83" s="63"/>
      <c r="E83" s="63"/>
      <c r="F83" s="63"/>
      <c r="G83" s="64"/>
    </row>
    <row r="84" spans="1:7" x14ac:dyDescent="0.25">
      <c r="A84" s="57" t="s">
        <v>75</v>
      </c>
      <c r="B84" s="58"/>
      <c r="C84" s="58"/>
      <c r="D84" s="58"/>
      <c r="E84" s="58"/>
      <c r="F84" s="58"/>
      <c r="G84" s="59"/>
    </row>
    <row r="85" spans="1:7" x14ac:dyDescent="0.25">
      <c r="A85" s="3"/>
      <c r="B85" s="3"/>
      <c r="C85" s="23"/>
      <c r="D85" s="3"/>
      <c r="E85" s="3"/>
      <c r="F85" s="3"/>
      <c r="G85" s="3"/>
    </row>
    <row r="86" spans="1:7" x14ac:dyDescent="0.25">
      <c r="A86" s="4" t="s">
        <v>80</v>
      </c>
      <c r="B86" s="3"/>
      <c r="C86" s="51">
        <v>0</v>
      </c>
      <c r="D86" s="3"/>
      <c r="E86" s="3"/>
      <c r="F86" s="3"/>
      <c r="G86" s="3"/>
    </row>
    <row r="87" spans="1:7" x14ac:dyDescent="0.25">
      <c r="A87" s="4" t="s">
        <v>66</v>
      </c>
      <c r="B87" s="3"/>
      <c r="C87" s="12">
        <v>350000000</v>
      </c>
      <c r="D87" s="3"/>
      <c r="E87" s="3"/>
      <c r="F87" s="3"/>
      <c r="G87" s="3"/>
    </row>
    <row r="88" spans="1:7" x14ac:dyDescent="0.25">
      <c r="A88" s="9" t="s">
        <v>67</v>
      </c>
      <c r="B88" s="10"/>
      <c r="C88" s="21">
        <f>C87*C86</f>
        <v>0</v>
      </c>
      <c r="D88" s="10"/>
      <c r="E88" s="10"/>
      <c r="F88" s="10"/>
      <c r="G88" s="10"/>
    </row>
    <row r="89" spans="1:7" x14ac:dyDescent="0.25">
      <c r="A89" s="3"/>
      <c r="B89" s="3"/>
      <c r="C89" s="23"/>
      <c r="D89" s="3"/>
      <c r="E89" s="3"/>
      <c r="F89" s="3"/>
      <c r="G89" s="3"/>
    </row>
    <row r="90" spans="1:7" x14ac:dyDescent="0.25">
      <c r="A90" s="57" t="s">
        <v>68</v>
      </c>
      <c r="B90" s="58"/>
      <c r="C90" s="58"/>
      <c r="D90" s="58"/>
      <c r="E90" s="58"/>
      <c r="F90" s="58"/>
      <c r="G90" s="59"/>
    </row>
    <row r="91" spans="1:7" x14ac:dyDescent="0.25">
      <c r="A91" s="4" t="s">
        <v>79</v>
      </c>
      <c r="B91" s="3"/>
      <c r="C91" s="39">
        <f>D79</f>
        <v>0</v>
      </c>
      <c r="D91" s="3"/>
      <c r="E91" s="3"/>
      <c r="F91" s="3"/>
      <c r="G91" s="3"/>
    </row>
    <row r="92" spans="1:7" x14ac:dyDescent="0.25">
      <c r="A92" s="4" t="s">
        <v>81</v>
      </c>
      <c r="B92" s="3"/>
      <c r="C92" s="39">
        <f>C88</f>
        <v>0</v>
      </c>
      <c r="D92" s="3"/>
      <c r="E92" s="3"/>
      <c r="F92" s="3"/>
      <c r="G92" s="3"/>
    </row>
    <row r="93" spans="1:7" x14ac:dyDescent="0.25">
      <c r="A93" s="4" t="s">
        <v>82</v>
      </c>
      <c r="B93" s="3"/>
      <c r="C93" s="39">
        <f>E80</f>
        <v>51</v>
      </c>
      <c r="D93" s="3"/>
      <c r="E93" s="3"/>
      <c r="F93" s="3"/>
      <c r="G93" s="3"/>
    </row>
    <row r="94" spans="1:7" x14ac:dyDescent="0.25">
      <c r="A94" s="4" t="s">
        <v>83</v>
      </c>
      <c r="B94" s="3"/>
      <c r="C94" s="39">
        <f>F80</f>
        <v>43</v>
      </c>
      <c r="D94" s="3"/>
      <c r="E94" s="3"/>
      <c r="F94" s="3"/>
      <c r="G94" s="3"/>
    </row>
    <row r="95" spans="1:7" x14ac:dyDescent="0.25">
      <c r="A95" s="6" t="s">
        <v>69</v>
      </c>
      <c r="B95" s="7"/>
      <c r="C95" s="49">
        <f>SUM(C91:C94)</f>
        <v>94</v>
      </c>
      <c r="D95" s="7"/>
      <c r="E95" s="7"/>
      <c r="F95" s="7"/>
      <c r="G95" s="7"/>
    </row>
    <row r="96" spans="1:7" x14ac:dyDescent="0.25">
      <c r="A96" s="3"/>
      <c r="B96" s="3"/>
      <c r="C96" s="23"/>
      <c r="D96" s="3"/>
      <c r="E96" s="3"/>
      <c r="F96" s="3"/>
      <c r="G96" s="3"/>
    </row>
    <row r="98" spans="1:7" x14ac:dyDescent="0.25">
      <c r="A98" s="35" t="s">
        <v>77</v>
      </c>
      <c r="B98" s="33"/>
      <c r="C98" s="33"/>
      <c r="D98" s="33"/>
      <c r="E98" s="33"/>
      <c r="F98" s="33"/>
      <c r="G98" s="34"/>
    </row>
    <row r="99" spans="1:7" x14ac:dyDescent="0.25">
      <c r="B99" s="36">
        <v>1</v>
      </c>
      <c r="C99" s="68" t="s">
        <v>84</v>
      </c>
      <c r="D99" s="68"/>
      <c r="E99" s="68"/>
      <c r="F99" s="68"/>
      <c r="G99" s="68"/>
    </row>
    <row r="100" spans="1:7" x14ac:dyDescent="0.25">
      <c r="B100" s="36">
        <v>2</v>
      </c>
      <c r="C100" s="68" t="s">
        <v>85</v>
      </c>
      <c r="D100" s="68"/>
      <c r="E100" s="68"/>
      <c r="F100" s="68"/>
      <c r="G100" s="68"/>
    </row>
    <row r="101" spans="1:7" x14ac:dyDescent="0.25">
      <c r="B101" s="36">
        <v>3</v>
      </c>
      <c r="C101" s="68" t="s">
        <v>86</v>
      </c>
      <c r="D101" s="68"/>
      <c r="E101" s="68"/>
      <c r="F101" s="68"/>
      <c r="G101" s="68"/>
    </row>
    <row r="102" spans="1:7" x14ac:dyDescent="0.25">
      <c r="B102" s="36"/>
      <c r="C102" s="68"/>
      <c r="D102" s="68"/>
      <c r="E102" s="68"/>
      <c r="F102" s="68"/>
      <c r="G102" s="68"/>
    </row>
    <row r="103" spans="1:7" x14ac:dyDescent="0.25">
      <c r="B103" s="36"/>
      <c r="C103" s="68"/>
      <c r="D103" s="68"/>
      <c r="E103" s="68"/>
      <c r="F103" s="68"/>
      <c r="G103" s="68"/>
    </row>
    <row r="104" spans="1:7" x14ac:dyDescent="0.25">
      <c r="B104" s="36"/>
      <c r="C104" s="68"/>
      <c r="D104" s="68"/>
      <c r="E104" s="68"/>
      <c r="F104" s="68"/>
      <c r="G104" s="68"/>
    </row>
    <row r="105" spans="1:7" x14ac:dyDescent="0.25">
      <c r="B105" s="36"/>
      <c r="C105" s="68"/>
      <c r="D105" s="68"/>
      <c r="E105" s="68"/>
      <c r="F105" s="68"/>
      <c r="G105" s="68"/>
    </row>
    <row r="106" spans="1:7" x14ac:dyDescent="0.25">
      <c r="B106" s="36"/>
      <c r="C106" s="68"/>
      <c r="D106" s="68"/>
      <c r="E106" s="68"/>
      <c r="F106" s="68"/>
      <c r="G106" s="68"/>
    </row>
    <row r="107" spans="1:7" x14ac:dyDescent="0.25">
      <c r="B107" s="36"/>
      <c r="C107" s="65"/>
      <c r="D107" s="65"/>
      <c r="E107" s="65"/>
      <c r="F107" s="65"/>
      <c r="G107" s="65"/>
    </row>
    <row r="108" spans="1:7" x14ac:dyDescent="0.25">
      <c r="B108" s="36"/>
      <c r="C108" s="65"/>
      <c r="D108" s="65"/>
      <c r="E108" s="65"/>
      <c r="F108" s="65"/>
      <c r="G108" s="65"/>
    </row>
    <row r="109" spans="1:7" x14ac:dyDescent="0.25">
      <c r="B109" s="36"/>
    </row>
    <row r="110" spans="1:7" x14ac:dyDescent="0.25">
      <c r="B110" s="36"/>
    </row>
    <row r="111" spans="1:7" x14ac:dyDescent="0.25">
      <c r="B111" s="36"/>
    </row>
    <row r="112" spans="1:7" x14ac:dyDescent="0.25">
      <c r="B112" s="36"/>
    </row>
    <row r="113" spans="2:2" x14ac:dyDescent="0.25">
      <c r="B113" s="36"/>
    </row>
    <row r="114" spans="2:2" x14ac:dyDescent="0.25">
      <c r="B114" s="36"/>
    </row>
  </sheetData>
  <mergeCells count="18">
    <mergeCell ref="C108:G108"/>
    <mergeCell ref="F1:G1"/>
    <mergeCell ref="A1:D1"/>
    <mergeCell ref="C102:G102"/>
    <mergeCell ref="C103:G103"/>
    <mergeCell ref="C104:G104"/>
    <mergeCell ref="C105:G105"/>
    <mergeCell ref="C106:G106"/>
    <mergeCell ref="C99:G99"/>
    <mergeCell ref="C100:G100"/>
    <mergeCell ref="C101:G101"/>
    <mergeCell ref="A84:G84"/>
    <mergeCell ref="A90:G90"/>
    <mergeCell ref="A3:G3"/>
    <mergeCell ref="A7:G7"/>
    <mergeCell ref="D2:E2"/>
    <mergeCell ref="A83:G83"/>
    <mergeCell ref="C107:G107"/>
  </mergeCells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Requests for Proposals CMAR_LNK_Terminal 20200318</dc:title>
  <dc:creator>vclausell</dc:creator>
  <cp:lastModifiedBy>Brian A. Tenkhoff, P.E.</cp:lastModifiedBy>
  <cp:lastPrinted>2021-08-15T22:22:21Z</cp:lastPrinted>
  <dcterms:created xsi:type="dcterms:W3CDTF">2021-08-13T18:41:50Z</dcterms:created>
  <dcterms:modified xsi:type="dcterms:W3CDTF">2022-08-31T10:51:38Z</dcterms:modified>
</cp:coreProperties>
</file>